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branecki\Desktop\do publikacji\2.13\"/>
    </mc:Choice>
  </mc:AlternateContent>
  <xr:revisionPtr revIDLastSave="0" documentId="13_ncr:1_{0AB9567C-A657-4288-A364-D1F874730E98}" xr6:coauthVersionLast="36" xr6:coauthVersionMax="36" xr10:uidLastSave="{00000000-0000-0000-0000-000000000000}"/>
  <bookViews>
    <workbookView xWindow="0" yWindow="0" windowWidth="21555" windowHeight="7425" xr2:uid="{00000000-000D-0000-FFFF-FFFF00000000}"/>
  </bookViews>
  <sheets>
    <sheet name="2.13" sheetId="1" r:id="rId1"/>
    <sheet name="Arkusz3" sheetId="3" r:id="rId2"/>
  </sheets>
  <definedNames>
    <definedName name="_xlnm.Print_Area" localSheetId="0">'2.13'!$A$1:$I$19</definedName>
    <definedName name="_xlnm.Print_Titles" localSheetId="0">'2.13'!$9:$9</definedName>
    <definedName name="Z_6030C806_F2C1_4F60_A3A7_B52ADF6FEFED_.wvu.Cols" localSheetId="0" hidden="1">'2.13'!$C:$C,'2.13'!$F:$H,'2.13'!#REF!</definedName>
    <definedName name="Z_6030C806_F2C1_4F60_A3A7_B52ADF6FEFED_.wvu.FilterData" localSheetId="0" hidden="1">'2.13'!$A$10:$H$100</definedName>
    <definedName name="Z_6030C806_F2C1_4F60_A3A7_B52ADF6FEFED_.wvu.PrintArea" localSheetId="0" hidden="1">'2.13'!$A$1:$H$100</definedName>
  </definedNames>
  <calcPr calcId="191029"/>
  <customWorkbookViews>
    <customWorkbookView name="asznepka - Widok osobisty" guid="{6030C806-F2C1-4F60-A3A7-B52ADF6FEFED}" mergeInterval="0" personalView="1" maximized="1" windowWidth="1920" windowHeight="814" activeSheetId="1"/>
  </customWorkbookViews>
</workbook>
</file>

<file path=xl/calcChain.xml><?xml version="1.0" encoding="utf-8"?>
<calcChain xmlns="http://schemas.openxmlformats.org/spreadsheetml/2006/main">
  <c r="G19" i="1" l="1"/>
  <c r="F19" i="1" l="1"/>
  <c r="H19" i="1"/>
</calcChain>
</file>

<file path=xl/sharedStrings.xml><?xml version="1.0" encoding="utf-8"?>
<sst xmlns="http://schemas.openxmlformats.org/spreadsheetml/2006/main" count="68" uniqueCount="54">
  <si>
    <t>Numer wniosku o dofinansowanie</t>
  </si>
  <si>
    <t>Wnioskodawca</t>
  </si>
  <si>
    <t>Tytuł projektu</t>
  </si>
  <si>
    <t>Lp.</t>
  </si>
  <si>
    <t>Wartość całkowita projektu [zł]</t>
  </si>
  <si>
    <t>Wartość wydatków kwalifikowlanych [zł]</t>
  </si>
  <si>
    <t>Status wniosku</t>
  </si>
  <si>
    <t>Wartość dofinansowania z EFRR [zł]</t>
  </si>
  <si>
    <t>1.</t>
  </si>
  <si>
    <t>2.</t>
  </si>
  <si>
    <t xml:space="preserve">LISTA PROJEKTÓW, KTÓRE SPEŁNIŁY KRYTERIA WYBORU PROJEKTÓW
</t>
  </si>
  <si>
    <t>pozytywny</t>
  </si>
  <si>
    <t>3.</t>
  </si>
  <si>
    <t xml:space="preserve">Wynik oceny </t>
  </si>
  <si>
    <t>NABÓR: FEPZ.02.13-IZ.00-001/23</t>
  </si>
  <si>
    <t>Priorytet 2 Fundusze Europejskie na rzecz zielonego Pomorza Zachodniego</t>
  </si>
  <si>
    <t xml:space="preserve">Dofinansowany Uchwałą nr 288/25 z dnia 25.02.2025 r. </t>
  </si>
  <si>
    <t>Stowarzyszenie Szczecińskiego Obszaru Metropolitalnego</t>
  </si>
  <si>
    <t>EDUKACJA - dla klimatu SOM</t>
  </si>
  <si>
    <t>FEPZ.02.13-IZ.00-0001/25</t>
  </si>
  <si>
    <t>FEPZ.02.13-IZ.00-0001/24</t>
  </si>
  <si>
    <t>FEPZ.02.13-IZ.00-0002/24</t>
  </si>
  <si>
    <t>Gmina Stepnica</t>
  </si>
  <si>
    <t>Zielony skwer - zagospodarowanie przestrzeni publicznej w Stepnicy</t>
  </si>
  <si>
    <t>Budowa parku fauny i flory Zalewu Szczecińskiego</t>
  </si>
  <si>
    <t>Działanie 2.13 Adaptacja do zmian klimatu (ZIT), 
Typ projektu:Typ projektu: 1. Adaptacja terenów zurbanizowanych do zmian klimatu
a) Adaptacja terenów zurbanizowanych do zmian klimatu
b) Adaptacja terenów zurbanizowanych do zmian klimatu – Miejskie Plany
Adaptacji do Zmian Klimatu
Typ projektu: 2. Edukacja klimatyczna dla mieszkańców/instytucji
Typ projektu: 3. Mała retencja wodna</t>
  </si>
  <si>
    <t xml:space="preserve">Dofinansowany Uchwałą nr 1319/25 z dnia 29.07.2025 r. </t>
  </si>
  <si>
    <t>4.</t>
  </si>
  <si>
    <t>5.</t>
  </si>
  <si>
    <t>FEPZ.02.13-IZ.00-0003/25</t>
  </si>
  <si>
    <t>FEPZ.02.13-IZ.00-0002/25</t>
  </si>
  <si>
    <t>Miasto Białogard</t>
  </si>
  <si>
    <t>Poprawa bilansu wodnego na terenie miasta Białogard poprzez odtworzenie stawów w parku im. prof. L. Mroczkiewicza.</t>
  </si>
  <si>
    <t>Zielono-niebieska infrastruktura na terenie miasta Białogard.</t>
  </si>
  <si>
    <t xml:space="preserve">Dofinansowany Uchwałą nr 2010/25 z dnia 25.11.2025 r. </t>
  </si>
  <si>
    <t>6.</t>
  </si>
  <si>
    <t>Gmina Dziwnów</t>
  </si>
  <si>
    <t>Adaptacja do zmian klimatu poprzez rewaloryzację terenów zielonych w gminie Dziwnów - Zagospodarowanie skweru przy rondzie w Dziwnówku</t>
  </si>
  <si>
    <t>FEPZ.02.13-IZ.00-0004/25</t>
  </si>
  <si>
    <t>7.</t>
  </si>
  <si>
    <t>Gmina Dobra</t>
  </si>
  <si>
    <t>Zagospodarowanie terenu centrum Bezrzecza</t>
  </si>
  <si>
    <t>FEPZ.02.13-IZ.00-0005/25</t>
  </si>
  <si>
    <t>Adaptacja układu odprowadzającego wody opadowe na terenie gminy Dobra do zmian klimatu</t>
  </si>
  <si>
    <t>FEPZ.02.13-IZ.00-0006/25</t>
  </si>
  <si>
    <t>aktualizacja listy - nr.5.</t>
  </si>
  <si>
    <t>Gmina Rymań</t>
  </si>
  <si>
    <t>Zagospodarowanie wód opadowych na obszarze miejscowości Rymań</t>
  </si>
  <si>
    <t>FEPZ.02.13-IZ.00-0007/25</t>
  </si>
  <si>
    <t>Dofinansowany Uchwałą nr 333/26 z dnia 03.03.2026 r.</t>
  </si>
  <si>
    <t>Dofinansowany Uchwałą nr 332/26 z dnia 03.03.2026 r.</t>
  </si>
  <si>
    <t>8.</t>
  </si>
  <si>
    <t>9.</t>
  </si>
  <si>
    <t>Dofinansowany Uchwałą nr 698/26 z dnia 28.04.2026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</si>
</sst>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z_ł_-;\-* #,##0.00\ _z_ł_-;_-* &quot;-&quot;??\ _z_ł_-;_-@_-"/>
    <numFmt numFmtId="164" formatCode="#,##0.00\ &quot;zł&quot;"/>
  </numFmts>
  <fonts count="17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rgb="FF9C0006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3" fontId="4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13" fillId="5" borderId="0" applyNumberFormat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3" fontId="0" fillId="0" borderId="0" xfId="1" applyFont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43" fontId="9" fillId="0" borderId="0" xfId="1" applyFont="1" applyBorder="1" applyAlignment="1">
      <alignment horizontal="center" vertical="center"/>
    </xf>
    <xf numFmtId="0" fontId="0" fillId="0" borderId="0" xfId="0" applyBorder="1" applyAlignment="1">
      <alignment horizontal="center" vertical="top" wrapText="1"/>
    </xf>
    <xf numFmtId="43" fontId="8" fillId="0" borderId="0" xfId="1" applyFont="1" applyBorder="1"/>
    <xf numFmtId="0" fontId="2" fillId="0" borderId="0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top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3" fontId="8" fillId="0" borderId="0" xfId="1" applyFont="1" applyFill="1" applyBorder="1"/>
    <xf numFmtId="43" fontId="6" fillId="0" borderId="0" xfId="3" applyFont="1" applyFill="1" applyBorder="1"/>
    <xf numFmtId="0" fontId="8" fillId="0" borderId="0" xfId="2" applyFont="1" applyFill="1" applyBorder="1"/>
    <xf numFmtId="43" fontId="0" fillId="0" borderId="0" xfId="0" applyNumberForma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64" fontId="0" fillId="2" borderId="1" xfId="0" applyNumberFormat="1" applyFill="1" applyBorder="1" applyAlignment="1">
      <alignment vertical="center" wrapText="1"/>
    </xf>
    <xf numFmtId="164" fontId="16" fillId="2" borderId="1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1" fillId="3" borderId="1" xfId="4" applyFont="1" applyFill="1" applyBorder="1" applyAlignment="1" applyProtection="1">
      <alignment horizontal="center"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vertical="center" wrapText="1"/>
    </xf>
    <xf numFmtId="4" fontId="14" fillId="0" borderId="1" xfId="0" applyNumberFormat="1" applyFont="1" applyFill="1" applyBorder="1" applyAlignment="1">
      <alignment vertical="center" wrapText="1"/>
    </xf>
    <xf numFmtId="0" fontId="11" fillId="0" borderId="0" xfId="5" applyFont="1" applyFill="1" applyAlignment="1">
      <alignment horizontal="left" vertical="center" wrapText="1"/>
    </xf>
    <xf numFmtId="0" fontId="12" fillId="0" borderId="0" xfId="5" applyFont="1" applyFill="1" applyBorder="1" applyAlignment="1">
      <alignment horizontal="left" vertical="top" wrapText="1"/>
    </xf>
    <xf numFmtId="0" fontId="11" fillId="0" borderId="0" xfId="5" applyFont="1" applyFill="1" applyBorder="1" applyAlignment="1">
      <alignment horizontal="left" vertical="center" wrapText="1"/>
    </xf>
    <xf numFmtId="0" fontId="11" fillId="0" borderId="0" xfId="5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 wrapText="1"/>
    </xf>
  </cellXfs>
  <cellStyles count="11">
    <cellStyle name="Dziesiętny" xfId="1" builtinId="3"/>
    <cellStyle name="Dziesiętny 2" xfId="3" xr:uid="{00000000-0005-0000-0000-000001000000}"/>
    <cellStyle name="Dziesiętny 2 2" xfId="10" xr:uid="{00000000-0005-0000-0000-000002000000}"/>
    <cellStyle name="Dziesiętny 3" xfId="9" xr:uid="{00000000-0005-0000-0000-000003000000}"/>
    <cellStyle name="Normalny" xfId="0" builtinId="0"/>
    <cellStyle name="Normalny 2" xfId="2" xr:uid="{00000000-0005-0000-0000-000005000000}"/>
    <cellStyle name="Normalny 2 2" xfId="5" xr:uid="{00000000-0005-0000-0000-000006000000}"/>
    <cellStyle name="Normalny 2 3" xfId="7" xr:uid="{00000000-0005-0000-0000-000007000000}"/>
    <cellStyle name="Normalny 3" xfId="4" xr:uid="{00000000-0005-0000-0000-000008000000}"/>
    <cellStyle name="Procentowy 2" xfId="6" xr:uid="{00000000-0005-0000-0000-000009000000}"/>
    <cellStyle name="Złe 2" xfId="8" xr:uid="{00000000-0005-0000-0000-00000A000000}"/>
  </cellStyles>
  <dxfs count="0"/>
  <tableStyles count="0" defaultTableStyle="TableStyleMedium2" defaultPivotStyle="PivotStyleLight16"/>
  <colors>
    <mruColors>
      <color rgb="FFFFFF99"/>
      <color rgb="FFFF99FF"/>
      <color rgb="FFCCFF66"/>
      <color rgb="FFFF00FF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2286002</xdr:colOff>
      <xdr:row>1</xdr:row>
      <xdr:rowOff>309561</xdr:rowOff>
    </xdr:from>
    <xdr:to>
      <xdr:col>6</xdr:col>
      <xdr:colOff>261939</xdr:colOff>
      <xdr:row>1</xdr:row>
      <xdr:rowOff>940592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3DCF159D-76A5-4EB1-A837-DFF1E185EB1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8908" y="904874"/>
          <a:ext cx="9072562" cy="63103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93"/>
  <sheetViews>
    <sheetView tabSelected="1" view="pageBreakPreview" topLeftCell="A7" zoomScale="80" zoomScaleNormal="80" zoomScaleSheetLayoutView="80" workbookViewId="0">
      <selection activeCell="G17" sqref="G17"/>
    </sheetView>
  </sheetViews>
  <sheetFormatPr defaultColWidth="9.140625" defaultRowHeight="15"/>
  <cols>
    <col min="1" max="1" width="5.85546875" style="1" customWidth="1"/>
    <col min="2" max="2" width="35.42578125" style="1" customWidth="1"/>
    <col min="3" max="3" width="46.85546875" style="1" customWidth="1"/>
    <col min="4" max="4" width="27.140625" style="1" customWidth="1"/>
    <col min="5" max="5" width="27.140625" style="4" customWidth="1"/>
    <col min="6" max="7" width="30" style="1" customWidth="1"/>
    <col min="8" max="8" width="28.140625" style="1" customWidth="1"/>
    <col min="9" max="9" width="20.7109375" style="1" customWidth="1"/>
    <col min="10" max="16384" width="9.140625" style="1"/>
  </cols>
  <sheetData>
    <row r="1" spans="1:9" ht="47.25" customHeight="1">
      <c r="A1" s="49"/>
      <c r="B1" s="49"/>
      <c r="C1" s="49"/>
      <c r="D1" s="49"/>
      <c r="E1" s="49"/>
      <c r="F1" s="49"/>
      <c r="G1" s="49"/>
      <c r="H1" s="49"/>
      <c r="I1" s="27"/>
    </row>
    <row r="2" spans="1:9" ht="101.25" customHeight="1">
      <c r="A2" s="53"/>
      <c r="B2" s="53"/>
      <c r="C2" s="53"/>
      <c r="D2" s="53"/>
      <c r="E2" s="53"/>
      <c r="F2" s="53"/>
      <c r="G2" s="53"/>
      <c r="H2" s="53"/>
      <c r="I2" s="27"/>
    </row>
    <row r="3" spans="1:9" ht="23.25" customHeight="1">
      <c r="A3" s="50" t="s">
        <v>10</v>
      </c>
      <c r="B3" s="50"/>
      <c r="C3" s="50"/>
      <c r="D3" s="50"/>
      <c r="E3" s="50"/>
      <c r="F3" s="50"/>
      <c r="G3" s="50"/>
      <c r="H3" s="50"/>
      <c r="I3" s="27"/>
    </row>
    <row r="4" spans="1:9">
      <c r="A4" s="28"/>
      <c r="B4" s="29" t="s">
        <v>45</v>
      </c>
      <c r="C4" s="29"/>
      <c r="D4" s="29"/>
      <c r="E4" s="29"/>
      <c r="F4" s="29"/>
      <c r="G4" s="29"/>
      <c r="H4" s="29"/>
      <c r="I4" s="27"/>
    </row>
    <row r="5" spans="1:9">
      <c r="A5" s="51" t="s">
        <v>14</v>
      </c>
      <c r="B5" s="51"/>
      <c r="C5" s="51"/>
      <c r="D5" s="51"/>
      <c r="E5" s="51"/>
      <c r="F5" s="51"/>
      <c r="G5" s="51"/>
      <c r="H5" s="51"/>
      <c r="I5" s="27"/>
    </row>
    <row r="6" spans="1:9">
      <c r="A6" s="51" t="s">
        <v>15</v>
      </c>
      <c r="B6" s="51"/>
      <c r="C6" s="51"/>
      <c r="D6" s="51"/>
      <c r="E6" s="51"/>
      <c r="F6" s="51"/>
      <c r="G6" s="51"/>
      <c r="H6" s="51"/>
      <c r="I6" s="27"/>
    </row>
    <row r="7" spans="1:9" s="4" customFormat="1" ht="98.25" customHeight="1">
      <c r="A7" s="51" t="s">
        <v>25</v>
      </c>
      <c r="B7" s="52"/>
      <c r="C7" s="52"/>
      <c r="D7" s="52"/>
      <c r="E7" s="52"/>
      <c r="F7" s="52"/>
      <c r="G7" s="52"/>
      <c r="H7" s="52"/>
      <c r="I7" s="27"/>
    </row>
    <row r="8" spans="1:9" s="3" customFormat="1" ht="33" customHeight="1">
      <c r="A8" s="30"/>
      <c r="B8" s="30"/>
      <c r="C8" s="30"/>
      <c r="D8" s="30"/>
      <c r="E8" s="30"/>
      <c r="F8" s="30"/>
      <c r="G8" s="30"/>
      <c r="H8" s="30"/>
      <c r="I8" s="30"/>
    </row>
    <row r="9" spans="1:9" s="2" customFormat="1" ht="45" customHeight="1">
      <c r="A9" s="41" t="s">
        <v>3</v>
      </c>
      <c r="B9" s="41" t="s">
        <v>1</v>
      </c>
      <c r="C9" s="41" t="s">
        <v>2</v>
      </c>
      <c r="D9" s="41" t="s">
        <v>0</v>
      </c>
      <c r="E9" s="42" t="s">
        <v>13</v>
      </c>
      <c r="F9" s="41" t="s">
        <v>4</v>
      </c>
      <c r="G9" s="41" t="s">
        <v>5</v>
      </c>
      <c r="H9" s="41" t="s">
        <v>7</v>
      </c>
      <c r="I9" s="41" t="s">
        <v>6</v>
      </c>
    </row>
    <row r="10" spans="1:9" s="26" customFormat="1" ht="38.25">
      <c r="A10" s="33" t="s">
        <v>8</v>
      </c>
      <c r="B10" s="34" t="s">
        <v>22</v>
      </c>
      <c r="C10" s="34" t="s">
        <v>23</v>
      </c>
      <c r="D10" s="31" t="s">
        <v>20</v>
      </c>
      <c r="E10" s="32" t="s">
        <v>11</v>
      </c>
      <c r="F10" s="35">
        <v>647051.05000000005</v>
      </c>
      <c r="G10" s="35">
        <v>647051.05000000005</v>
      </c>
      <c r="H10" s="35">
        <v>424993</v>
      </c>
      <c r="I10" s="43" t="s">
        <v>16</v>
      </c>
    </row>
    <row r="11" spans="1:9" s="26" customFormat="1" ht="38.25">
      <c r="A11" s="33" t="s">
        <v>9</v>
      </c>
      <c r="B11" s="34" t="s">
        <v>22</v>
      </c>
      <c r="C11" s="34" t="s">
        <v>24</v>
      </c>
      <c r="D11" s="31" t="s">
        <v>21</v>
      </c>
      <c r="E11" s="32" t="s">
        <v>11</v>
      </c>
      <c r="F11" s="35">
        <v>1107610.5</v>
      </c>
      <c r="G11" s="35">
        <v>1107610.5</v>
      </c>
      <c r="H11" s="35">
        <v>849954.5</v>
      </c>
      <c r="I11" s="43" t="s">
        <v>16</v>
      </c>
    </row>
    <row r="12" spans="1:9" s="26" customFormat="1" ht="38.25">
      <c r="A12" s="33" t="s">
        <v>12</v>
      </c>
      <c r="B12" s="34" t="s">
        <v>17</v>
      </c>
      <c r="C12" s="34" t="s">
        <v>18</v>
      </c>
      <c r="D12" s="31" t="s">
        <v>19</v>
      </c>
      <c r="E12" s="32" t="s">
        <v>11</v>
      </c>
      <c r="F12" s="36">
        <v>2000000</v>
      </c>
      <c r="G12" s="36">
        <v>2000000</v>
      </c>
      <c r="H12" s="36">
        <v>1700000</v>
      </c>
      <c r="I12" s="43" t="s">
        <v>26</v>
      </c>
    </row>
    <row r="13" spans="1:9" s="26" customFormat="1" ht="45">
      <c r="A13" s="33" t="s">
        <v>27</v>
      </c>
      <c r="B13" s="34" t="s">
        <v>31</v>
      </c>
      <c r="C13" s="34" t="s">
        <v>32</v>
      </c>
      <c r="D13" s="31" t="s">
        <v>30</v>
      </c>
      <c r="E13" s="32" t="s">
        <v>11</v>
      </c>
      <c r="F13" s="35">
        <v>1847367.06</v>
      </c>
      <c r="G13" s="35">
        <v>1847367.06</v>
      </c>
      <c r="H13" s="35">
        <v>1570262</v>
      </c>
      <c r="I13" s="43" t="s">
        <v>34</v>
      </c>
    </row>
    <row r="14" spans="1:9" s="26" customFormat="1" ht="38.25">
      <c r="A14" s="33" t="s">
        <v>28</v>
      </c>
      <c r="B14" s="34" t="s">
        <v>31</v>
      </c>
      <c r="C14" s="34" t="s">
        <v>33</v>
      </c>
      <c r="D14" s="31" t="s">
        <v>29</v>
      </c>
      <c r="E14" s="32" t="s">
        <v>11</v>
      </c>
      <c r="F14" s="36">
        <v>843177</v>
      </c>
      <c r="G14" s="36">
        <v>843177</v>
      </c>
      <c r="H14" s="36">
        <v>716700</v>
      </c>
      <c r="I14" s="43" t="s">
        <v>34</v>
      </c>
    </row>
    <row r="15" spans="1:9" s="26" customFormat="1" ht="60">
      <c r="A15" s="33" t="s">
        <v>35</v>
      </c>
      <c r="B15" s="44" t="s">
        <v>36</v>
      </c>
      <c r="C15" s="44" t="s">
        <v>37</v>
      </c>
      <c r="D15" s="45" t="s">
        <v>38</v>
      </c>
      <c r="E15" s="46" t="s">
        <v>11</v>
      </c>
      <c r="F15" s="47">
        <v>934810.7</v>
      </c>
      <c r="G15" s="47">
        <v>742529.65</v>
      </c>
      <c r="H15" s="47">
        <v>495000</v>
      </c>
      <c r="I15" s="48" t="s">
        <v>50</v>
      </c>
    </row>
    <row r="16" spans="1:9" s="26" customFormat="1" ht="38.25">
      <c r="A16" s="33" t="s">
        <v>39</v>
      </c>
      <c r="B16" s="34" t="s">
        <v>40</v>
      </c>
      <c r="C16" s="34" t="s">
        <v>41</v>
      </c>
      <c r="D16" s="45" t="s">
        <v>42</v>
      </c>
      <c r="E16" s="32" t="s">
        <v>11</v>
      </c>
      <c r="F16" s="36">
        <v>6863110.79</v>
      </c>
      <c r="G16" s="36">
        <v>4223275.3899999997</v>
      </c>
      <c r="H16" s="36">
        <v>2550000</v>
      </c>
      <c r="I16" s="48" t="s">
        <v>49</v>
      </c>
    </row>
    <row r="17" spans="1:9" s="26" customFormat="1" ht="45">
      <c r="A17" s="33" t="s">
        <v>51</v>
      </c>
      <c r="B17" s="44" t="s">
        <v>40</v>
      </c>
      <c r="C17" s="44" t="s">
        <v>43</v>
      </c>
      <c r="D17" s="45" t="s">
        <v>44</v>
      </c>
      <c r="E17" s="46" t="s">
        <v>11</v>
      </c>
      <c r="F17" s="47">
        <v>17236916.300000001</v>
      </c>
      <c r="G17" s="47">
        <v>11554369.380000001</v>
      </c>
      <c r="H17" s="47">
        <v>8500000</v>
      </c>
      <c r="I17" s="48" t="s">
        <v>49</v>
      </c>
    </row>
    <row r="18" spans="1:9" s="26" customFormat="1" ht="62.25" customHeight="1">
      <c r="A18" s="33" t="s">
        <v>52</v>
      </c>
      <c r="B18" s="44" t="s">
        <v>46</v>
      </c>
      <c r="C18" s="44" t="s">
        <v>47</v>
      </c>
      <c r="D18" s="45" t="s">
        <v>48</v>
      </c>
      <c r="E18" s="46" t="s">
        <v>11</v>
      </c>
      <c r="F18" s="47">
        <v>1968384.41</v>
      </c>
      <c r="G18" s="47">
        <v>1968384.41</v>
      </c>
      <c r="H18" s="47">
        <v>1673126.74</v>
      </c>
      <c r="I18" s="48" t="s">
        <v>53</v>
      </c>
    </row>
    <row r="19" spans="1:9" s="5" customFormat="1" ht="44.25" customHeight="1">
      <c r="A19" s="37"/>
      <c r="B19" s="38"/>
      <c r="C19" s="38"/>
      <c r="D19" s="39"/>
      <c r="E19" s="39"/>
      <c r="F19" s="40">
        <f>SUM(F10:F18)</f>
        <v>33448427.809999999</v>
      </c>
      <c r="G19" s="40">
        <f>SUM(G10:G18)</f>
        <v>24933764.440000001</v>
      </c>
      <c r="H19" s="40">
        <f>SUM(H10:H18)</f>
        <v>18480036.239999998</v>
      </c>
      <c r="I19" s="39"/>
    </row>
    <row r="20" spans="1:9" s="5" customFormat="1" ht="48.75" customHeight="1">
      <c r="C20" s="10"/>
      <c r="F20" s="11"/>
      <c r="G20" s="11"/>
      <c r="H20" s="11"/>
    </row>
    <row r="21" spans="1:9" s="5" customFormat="1" ht="52.5" customHeight="1">
      <c r="C21" s="10"/>
      <c r="F21" s="11"/>
      <c r="G21" s="11"/>
      <c r="H21" s="11"/>
    </row>
    <row r="22" spans="1:9" s="5" customFormat="1" ht="91.5" customHeight="1">
      <c r="B22" s="12"/>
      <c r="F22" s="9"/>
      <c r="G22" s="9"/>
      <c r="H22" s="9"/>
    </row>
    <row r="23" spans="1:9" s="5" customFormat="1" ht="112.7" customHeight="1">
      <c r="F23" s="9"/>
      <c r="G23" s="9"/>
      <c r="H23" s="9"/>
    </row>
    <row r="24" spans="1:9" s="5" customFormat="1" ht="74.25" customHeight="1">
      <c r="F24" s="11"/>
      <c r="G24" s="11"/>
      <c r="H24" s="11"/>
    </row>
    <row r="25" spans="1:9" s="5" customFormat="1" ht="34.5" customHeight="1">
      <c r="B25" s="10"/>
      <c r="C25" s="10"/>
      <c r="F25" s="11"/>
      <c r="G25" s="11"/>
      <c r="H25" s="11"/>
    </row>
    <row r="26" spans="1:9" s="5" customFormat="1" ht="101.25" customHeight="1">
      <c r="A26" s="13"/>
      <c r="B26" s="13"/>
      <c r="C26" s="13"/>
      <c r="D26" s="13"/>
      <c r="E26" s="13"/>
      <c r="F26" s="11"/>
      <c r="G26" s="11"/>
      <c r="H26" s="11"/>
    </row>
    <row r="27" spans="1:9" s="5" customFormat="1" ht="70.5" customHeight="1">
      <c r="F27" s="11"/>
      <c r="G27" s="11"/>
      <c r="H27" s="11"/>
    </row>
    <row r="28" spans="1:9" s="5" customFormat="1" ht="74.25" customHeight="1">
      <c r="D28" s="6"/>
      <c r="E28" s="6"/>
      <c r="F28" s="11"/>
      <c r="G28" s="11"/>
      <c r="H28" s="11"/>
    </row>
    <row r="29" spans="1:9" s="5" customFormat="1" ht="45.95" customHeight="1">
      <c r="C29" s="10"/>
      <c r="F29" s="11"/>
      <c r="G29" s="11"/>
      <c r="H29" s="11"/>
    </row>
    <row r="30" spans="1:9" s="5" customFormat="1" ht="84.75" customHeight="1">
      <c r="C30" s="10"/>
      <c r="F30" s="11"/>
      <c r="G30" s="11"/>
      <c r="H30" s="11"/>
    </row>
    <row r="31" spans="1:9" s="5" customFormat="1" ht="123.75" customHeight="1">
      <c r="F31" s="9"/>
      <c r="G31" s="9"/>
      <c r="H31" s="9"/>
    </row>
    <row r="32" spans="1:9" s="5" customFormat="1" ht="45" customHeight="1">
      <c r="C32" s="10"/>
      <c r="F32" s="11"/>
      <c r="G32" s="11"/>
      <c r="H32" s="11"/>
    </row>
    <row r="33" spans="2:8" s="5" customFormat="1" ht="35.25" customHeight="1">
      <c r="B33" s="14"/>
      <c r="C33" s="10"/>
      <c r="F33" s="11"/>
      <c r="G33" s="11"/>
      <c r="H33" s="11"/>
    </row>
    <row r="34" spans="2:8" s="5" customFormat="1" ht="33" customHeight="1">
      <c r="B34" s="14"/>
      <c r="C34" s="15"/>
      <c r="F34" s="11"/>
      <c r="G34" s="11"/>
      <c r="H34" s="11"/>
    </row>
    <row r="35" spans="2:8" s="5" customFormat="1" ht="181.5" customHeight="1">
      <c r="C35" s="10"/>
      <c r="F35" s="11"/>
      <c r="G35" s="11"/>
      <c r="H35" s="11"/>
    </row>
    <row r="36" spans="2:8" s="5" customFormat="1" ht="60.75" customHeight="1">
      <c r="C36" s="10"/>
      <c r="F36" s="11"/>
      <c r="G36" s="11"/>
      <c r="H36" s="11"/>
    </row>
    <row r="37" spans="2:8" s="5" customFormat="1" ht="57.75" customHeight="1">
      <c r="C37" s="15"/>
      <c r="F37" s="11"/>
      <c r="G37" s="11"/>
      <c r="H37" s="11"/>
    </row>
    <row r="38" spans="2:8" s="5" customFormat="1" ht="75" customHeight="1">
      <c r="C38" s="10"/>
      <c r="F38" s="11"/>
      <c r="G38" s="11"/>
      <c r="H38" s="11"/>
    </row>
    <row r="39" spans="2:8" s="5" customFormat="1" ht="124.5" customHeight="1">
      <c r="C39" s="15"/>
      <c r="F39" s="11"/>
      <c r="G39" s="11"/>
      <c r="H39" s="11"/>
    </row>
    <row r="40" spans="2:8" s="5" customFormat="1" ht="92.1" customHeight="1">
      <c r="C40" s="16"/>
      <c r="F40" s="11"/>
      <c r="G40" s="11"/>
      <c r="H40" s="11"/>
    </row>
    <row r="41" spans="2:8" s="5" customFormat="1" ht="90.95" customHeight="1">
      <c r="F41" s="11"/>
      <c r="G41" s="11"/>
      <c r="H41" s="11"/>
    </row>
    <row r="42" spans="2:8" s="5" customFormat="1" ht="66" customHeight="1">
      <c r="C42" s="10"/>
      <c r="F42" s="11"/>
      <c r="G42" s="11"/>
      <c r="H42" s="11"/>
    </row>
    <row r="43" spans="2:8" s="5" customFormat="1" ht="62.25" customHeight="1">
      <c r="B43" s="14"/>
      <c r="C43" s="10"/>
      <c r="F43" s="11"/>
      <c r="G43" s="11"/>
      <c r="H43" s="11"/>
    </row>
    <row r="44" spans="2:8" s="5" customFormat="1" ht="29.25" customHeight="1">
      <c r="B44" s="17"/>
      <c r="F44" s="11"/>
      <c r="G44" s="11"/>
      <c r="H44" s="11"/>
    </row>
    <row r="45" spans="2:8" s="5" customFormat="1" ht="69" customHeight="1">
      <c r="B45" s="14"/>
      <c r="C45" s="10"/>
      <c r="F45" s="11"/>
      <c r="G45" s="11"/>
      <c r="H45" s="11"/>
    </row>
    <row r="46" spans="2:8" s="5" customFormat="1" ht="89.25" customHeight="1">
      <c r="C46" s="10"/>
      <c r="F46" s="11"/>
      <c r="G46" s="11"/>
      <c r="H46" s="11"/>
    </row>
    <row r="47" spans="2:8" s="5" customFormat="1" ht="61.5" customHeight="1">
      <c r="B47" s="18"/>
      <c r="C47" s="10"/>
      <c r="F47" s="11"/>
      <c r="G47" s="11"/>
      <c r="H47" s="11"/>
    </row>
    <row r="48" spans="2:8" s="5" customFormat="1" ht="120" customHeight="1">
      <c r="B48" s="18"/>
      <c r="C48" s="10"/>
      <c r="F48" s="11"/>
      <c r="G48" s="11"/>
      <c r="H48" s="11"/>
    </row>
    <row r="49" spans="2:8" s="5" customFormat="1" ht="117.95" customHeight="1">
      <c r="C49" s="10"/>
      <c r="F49" s="11"/>
      <c r="G49" s="11"/>
      <c r="H49" s="11"/>
    </row>
    <row r="50" spans="2:8" s="5" customFormat="1" ht="36.950000000000003" customHeight="1">
      <c r="C50" s="10"/>
      <c r="F50" s="11"/>
      <c r="G50" s="11"/>
      <c r="H50" s="11"/>
    </row>
    <row r="51" spans="2:8" s="5" customFormat="1" ht="30" customHeight="1">
      <c r="C51" s="10"/>
      <c r="F51" s="11"/>
      <c r="G51" s="11"/>
      <c r="H51" s="11"/>
    </row>
    <row r="52" spans="2:8" s="5" customFormat="1" ht="28.5" customHeight="1">
      <c r="C52" s="10"/>
      <c r="F52" s="11"/>
      <c r="G52" s="11"/>
      <c r="H52" s="11"/>
    </row>
    <row r="53" spans="2:8" s="5" customFormat="1" ht="34.5" customHeight="1">
      <c r="C53" s="10"/>
      <c r="F53" s="11"/>
      <c r="G53" s="11"/>
      <c r="H53" s="11"/>
    </row>
    <row r="54" spans="2:8" s="5" customFormat="1" ht="171" customHeight="1">
      <c r="F54" s="11"/>
      <c r="G54" s="11"/>
      <c r="H54" s="11"/>
    </row>
    <row r="55" spans="2:8" s="5" customFormat="1" ht="89.25" customHeight="1">
      <c r="C55" s="10"/>
      <c r="F55" s="11"/>
      <c r="G55" s="11"/>
      <c r="H55" s="11"/>
    </row>
    <row r="56" spans="2:8" s="5" customFormat="1" ht="45.95" customHeight="1">
      <c r="C56" s="10"/>
      <c r="F56" s="11"/>
      <c r="G56" s="11"/>
      <c r="H56" s="11"/>
    </row>
    <row r="57" spans="2:8" s="5" customFormat="1" ht="129" customHeight="1">
      <c r="C57" s="10"/>
      <c r="F57" s="11"/>
      <c r="G57" s="11"/>
      <c r="H57" s="11"/>
    </row>
    <row r="58" spans="2:8" s="5" customFormat="1" ht="43.5" customHeight="1">
      <c r="C58" s="10"/>
      <c r="F58" s="11"/>
      <c r="G58" s="11"/>
      <c r="H58" s="11"/>
    </row>
    <row r="59" spans="2:8" s="5" customFormat="1" ht="47.25" customHeight="1">
      <c r="C59" s="10"/>
      <c r="F59" s="11"/>
      <c r="G59" s="11"/>
      <c r="H59" s="11"/>
    </row>
    <row r="60" spans="2:8" s="5" customFormat="1" ht="132" customHeight="1">
      <c r="C60" s="10"/>
      <c r="F60" s="11"/>
      <c r="G60" s="11"/>
      <c r="H60" s="11"/>
    </row>
    <row r="61" spans="2:8" s="5" customFormat="1" ht="60" customHeight="1">
      <c r="C61" s="10"/>
      <c r="F61" s="9"/>
      <c r="G61" s="9"/>
      <c r="H61" s="9"/>
    </row>
    <row r="62" spans="2:8" s="5" customFormat="1" ht="60" customHeight="1">
      <c r="C62" s="10"/>
      <c r="F62" s="11"/>
      <c r="G62" s="11"/>
      <c r="H62" s="11"/>
    </row>
    <row r="63" spans="2:8" s="5" customFormat="1" ht="60" customHeight="1">
      <c r="B63" s="18"/>
      <c r="C63" s="10"/>
      <c r="F63" s="11"/>
      <c r="G63" s="11"/>
      <c r="H63" s="11"/>
    </row>
    <row r="64" spans="2:8" s="5" customFormat="1" ht="45" customHeight="1">
      <c r="B64" s="18"/>
      <c r="C64" s="10"/>
      <c r="F64" s="11"/>
      <c r="G64" s="11"/>
      <c r="H64" s="11"/>
    </row>
    <row r="65" spans="1:8" s="5" customFormat="1" ht="45.95" customHeight="1">
      <c r="B65" s="18"/>
      <c r="F65" s="11"/>
      <c r="G65" s="11"/>
      <c r="H65" s="11"/>
    </row>
    <row r="66" spans="1:8" s="5" customFormat="1" ht="45.95" customHeight="1">
      <c r="B66" s="18"/>
      <c r="F66" s="11"/>
      <c r="G66" s="11"/>
      <c r="H66" s="11"/>
    </row>
    <row r="67" spans="1:8" s="5" customFormat="1" ht="60.75" customHeight="1">
      <c r="B67" s="18"/>
      <c r="F67" s="11"/>
      <c r="G67" s="11"/>
      <c r="H67" s="11"/>
    </row>
    <row r="68" spans="1:8" s="5" customFormat="1" ht="104.25" customHeight="1">
      <c r="A68" s="19"/>
      <c r="B68" s="20"/>
      <c r="C68" s="19"/>
      <c r="D68" s="19"/>
      <c r="E68" s="19"/>
      <c r="F68" s="21"/>
      <c r="G68" s="22"/>
      <c r="H68" s="22"/>
    </row>
    <row r="69" spans="1:8" s="5" customFormat="1" ht="45" customHeight="1">
      <c r="A69" s="19"/>
      <c r="B69" s="19"/>
      <c r="C69" s="19"/>
      <c r="D69" s="19"/>
      <c r="E69" s="19"/>
      <c r="F69" s="22"/>
      <c r="G69" s="22"/>
      <c r="H69" s="22"/>
    </row>
    <row r="70" spans="1:8" s="5" customFormat="1" ht="141" customHeight="1">
      <c r="A70" s="19"/>
      <c r="B70" s="19"/>
      <c r="C70" s="19"/>
      <c r="D70" s="19"/>
      <c r="E70" s="19"/>
      <c r="F70" s="22"/>
      <c r="G70" s="22"/>
      <c r="H70" s="22"/>
    </row>
    <row r="71" spans="1:8" s="5" customFormat="1" ht="72" customHeight="1">
      <c r="A71" s="19"/>
      <c r="B71" s="19"/>
      <c r="C71" s="19"/>
      <c r="D71" s="19"/>
      <c r="E71" s="19"/>
      <c r="F71" s="22"/>
      <c r="G71" s="22"/>
      <c r="H71" s="22"/>
    </row>
    <row r="72" spans="1:8" s="5" customFormat="1" ht="54.95" customHeight="1">
      <c r="A72" s="19"/>
      <c r="B72" s="19"/>
      <c r="C72" s="19"/>
      <c r="D72" s="19"/>
      <c r="E72" s="19"/>
      <c r="F72" s="22"/>
      <c r="G72" s="22"/>
      <c r="H72" s="22"/>
    </row>
    <row r="73" spans="1:8" s="5" customFormat="1" ht="32.25" customHeight="1">
      <c r="F73" s="22"/>
      <c r="G73" s="22"/>
      <c r="H73" s="22"/>
    </row>
    <row r="74" spans="1:8" s="5" customFormat="1" ht="53.25" customHeight="1">
      <c r="F74" s="22"/>
      <c r="G74" s="22"/>
      <c r="H74" s="22"/>
    </row>
    <row r="75" spans="1:8" s="5" customFormat="1" ht="35.25" customHeight="1">
      <c r="F75" s="22"/>
      <c r="G75" s="22"/>
      <c r="H75" s="22"/>
    </row>
    <row r="76" spans="1:8" s="5" customFormat="1" ht="15" customHeight="1">
      <c r="F76" s="23"/>
      <c r="G76" s="23"/>
      <c r="H76" s="23"/>
    </row>
    <row r="77" spans="1:8" s="5" customFormat="1" ht="15" customHeight="1"/>
    <row r="78" spans="1:8" s="5" customFormat="1" ht="15" customHeight="1"/>
    <row r="79" spans="1:8" s="5" customFormat="1" ht="15" customHeight="1">
      <c r="H79" s="25"/>
    </row>
    <row r="80" spans="1:8" s="5" customFormat="1" ht="15" customHeight="1"/>
    <row r="81" s="5" customFormat="1" ht="15" customHeight="1"/>
    <row r="82" s="5" customFormat="1" ht="15" customHeight="1"/>
    <row r="83" s="5" customFormat="1" ht="15" customHeight="1"/>
    <row r="84" s="5" customFormat="1" ht="15" customHeight="1"/>
    <row r="85" s="5" customFormat="1" ht="15" customHeight="1"/>
    <row r="86" s="5" customFormat="1" ht="15" customHeight="1"/>
    <row r="87" s="5" customFormat="1" ht="15" customHeight="1"/>
    <row r="88" s="5" customFormat="1" ht="15" customHeight="1"/>
    <row r="89" s="5" customFormat="1" ht="15" customHeight="1"/>
    <row r="90" s="5" customFormat="1" ht="15" customHeight="1"/>
    <row r="91" s="5" customFormat="1" ht="15" customHeight="1"/>
    <row r="92" s="5" customFormat="1" ht="15" customHeight="1"/>
    <row r="93" s="5" customFormat="1" ht="15" customHeight="1"/>
    <row r="94" s="5" customFormat="1" ht="15" customHeight="1"/>
    <row r="95" s="5" customFormat="1" ht="15" customHeight="1"/>
    <row r="96" s="5" customFormat="1" ht="15" customHeight="1"/>
    <row r="97" spans="8:8" s="5" customFormat="1" ht="15" customHeight="1"/>
    <row r="98" spans="8:8" s="5" customFormat="1" ht="15" customHeight="1"/>
    <row r="99" spans="8:8" s="5" customFormat="1" ht="15" customHeight="1"/>
    <row r="100" spans="8:8" s="5" customFormat="1" ht="15" customHeight="1"/>
    <row r="101" spans="8:8" s="5" customFormat="1"/>
    <row r="102" spans="8:8" s="5" customFormat="1"/>
    <row r="103" spans="8:8" s="5" customFormat="1"/>
    <row r="104" spans="8:8" s="5" customFormat="1"/>
    <row r="105" spans="8:8" s="5" customFormat="1"/>
    <row r="106" spans="8:8" s="5" customFormat="1"/>
    <row r="107" spans="8:8" s="5" customFormat="1"/>
    <row r="108" spans="8:8" s="5" customFormat="1"/>
    <row r="109" spans="8:8" s="5" customFormat="1"/>
    <row r="110" spans="8:8" s="5" customFormat="1"/>
    <row r="111" spans="8:8" s="5" customFormat="1"/>
    <row r="112" spans="8:8" s="5" customFormat="1">
      <c r="H112" s="6"/>
    </row>
    <row r="113" spans="4:8" s="5" customFormat="1" ht="15" customHeight="1">
      <c r="D113" s="7"/>
      <c r="E113" s="7"/>
      <c r="H113" s="6"/>
    </row>
    <row r="114" spans="4:8" s="5" customFormat="1">
      <c r="G114" s="24"/>
      <c r="H114" s="6"/>
    </row>
    <row r="115" spans="4:8" s="5" customFormat="1">
      <c r="H115" s="6"/>
    </row>
    <row r="116" spans="4:8" s="5" customFormat="1">
      <c r="H116" s="6"/>
    </row>
    <row r="117" spans="4:8" s="5" customFormat="1">
      <c r="D117" s="8"/>
      <c r="E117" s="8"/>
      <c r="H117" s="6"/>
    </row>
    <row r="118" spans="4:8" s="5" customFormat="1" ht="18" customHeight="1">
      <c r="D118" s="7"/>
      <c r="E118" s="7"/>
      <c r="H118" s="6"/>
    </row>
    <row r="119" spans="4:8" s="5" customFormat="1">
      <c r="H119" s="6"/>
    </row>
    <row r="120" spans="4:8" s="5" customFormat="1">
      <c r="H120" s="6"/>
    </row>
    <row r="121" spans="4:8" s="5" customFormat="1">
      <c r="D121" s="8"/>
      <c r="E121" s="8"/>
      <c r="H121" s="6"/>
    </row>
    <row r="122" spans="4:8" s="5" customFormat="1" ht="16.5" customHeight="1">
      <c r="H122" s="6"/>
    </row>
    <row r="123" spans="4:8" s="5" customFormat="1">
      <c r="H123" s="6"/>
    </row>
    <row r="124" spans="4:8" s="5" customFormat="1">
      <c r="G124" s="24"/>
      <c r="H124" s="6"/>
    </row>
    <row r="125" spans="4:8" s="5" customFormat="1">
      <c r="D125" s="8"/>
      <c r="E125" s="8"/>
      <c r="H125" s="6"/>
    </row>
    <row r="126" spans="4:8" s="5" customFormat="1" ht="30" customHeight="1">
      <c r="H126" s="6"/>
    </row>
    <row r="127" spans="4:8" s="5" customFormat="1">
      <c r="H127" s="6"/>
    </row>
    <row r="128" spans="4:8" s="5" customFormat="1">
      <c r="H128" s="6"/>
    </row>
    <row r="129" spans="4:8" s="5" customFormat="1">
      <c r="D129" s="8"/>
      <c r="E129" s="8"/>
      <c r="H129" s="6"/>
    </row>
    <row r="130" spans="4:8" s="5" customFormat="1" ht="15" customHeight="1">
      <c r="H130" s="6"/>
    </row>
    <row r="131" spans="4:8" s="5" customFormat="1">
      <c r="H131" s="6"/>
    </row>
    <row r="132" spans="4:8" s="5" customFormat="1">
      <c r="H132" s="6"/>
    </row>
    <row r="133" spans="4:8" s="5" customFormat="1">
      <c r="H133" s="6"/>
    </row>
    <row r="134" spans="4:8" s="5" customFormat="1">
      <c r="D134" s="8"/>
      <c r="E134" s="8"/>
      <c r="H134" s="6"/>
    </row>
    <row r="135" spans="4:8" s="5" customFormat="1"/>
    <row r="136" spans="4:8" s="5" customFormat="1"/>
    <row r="137" spans="4:8" s="5" customFormat="1"/>
    <row r="138" spans="4:8" s="5" customFormat="1"/>
    <row r="139" spans="4:8" s="5" customFormat="1"/>
    <row r="140" spans="4:8" s="5" customFormat="1"/>
    <row r="141" spans="4:8" s="5" customFormat="1"/>
    <row r="142" spans="4:8" s="5" customFormat="1"/>
    <row r="143" spans="4:8" s="5" customFormat="1"/>
    <row r="144" spans="4:8" s="5" customFormat="1"/>
    <row r="145" s="5" customFormat="1"/>
    <row r="146" s="5" customFormat="1"/>
    <row r="147" s="5" customFormat="1"/>
    <row r="148" s="5" customFormat="1"/>
    <row r="149" s="5" customFormat="1"/>
    <row r="150" s="5" customFormat="1"/>
    <row r="151" s="5" customFormat="1"/>
    <row r="152" s="5" customFormat="1"/>
    <row r="153" s="5" customFormat="1"/>
    <row r="154" s="5" customFormat="1"/>
    <row r="155" s="5" customFormat="1"/>
    <row r="156" s="5" customFormat="1"/>
    <row r="157" s="5" customFormat="1"/>
    <row r="158" s="5" customFormat="1"/>
    <row r="159" s="5" customFormat="1"/>
    <row r="160" s="5" customFormat="1"/>
    <row r="161" s="5" customFormat="1"/>
    <row r="162" s="5" customFormat="1"/>
    <row r="163" s="5" customFormat="1"/>
    <row r="164" s="5" customFormat="1"/>
    <row r="165" s="5" customFormat="1"/>
    <row r="166" s="5" customFormat="1"/>
    <row r="167" s="5" customFormat="1"/>
    <row r="168" s="5" customFormat="1"/>
    <row r="169" s="5" customFormat="1"/>
    <row r="170" s="5" customFormat="1"/>
    <row r="171" s="5" customFormat="1"/>
    <row r="172" s="5" customFormat="1"/>
    <row r="173" s="5" customFormat="1"/>
    <row r="174" s="5" customFormat="1"/>
    <row r="175" s="5" customFormat="1"/>
    <row r="176" s="5" customFormat="1"/>
    <row r="177" s="5" customFormat="1"/>
    <row r="178" s="5" customFormat="1"/>
    <row r="179" s="5" customFormat="1"/>
    <row r="180" s="5" customFormat="1"/>
    <row r="181" s="5" customFormat="1"/>
    <row r="182" s="5" customFormat="1"/>
    <row r="183" s="5" customFormat="1"/>
    <row r="184" s="5" customFormat="1"/>
    <row r="185" s="5" customFormat="1"/>
    <row r="186" s="5" customFormat="1"/>
    <row r="187" s="5" customFormat="1"/>
    <row r="188" s="5" customFormat="1"/>
    <row r="189" s="5" customFormat="1"/>
    <row r="190" s="5" customFormat="1"/>
    <row r="191" s="5" customFormat="1"/>
    <row r="192" s="5" customFormat="1"/>
    <row r="193" s="5" customFormat="1"/>
    <row r="194" s="5" customFormat="1"/>
    <row r="195" s="5" customFormat="1"/>
    <row r="196" s="5" customFormat="1"/>
    <row r="197" s="5" customFormat="1"/>
    <row r="198" s="5" customFormat="1"/>
    <row r="199" s="5" customFormat="1"/>
    <row r="200" s="5" customFormat="1"/>
    <row r="201" s="5" customFormat="1"/>
    <row r="202" s="5" customFormat="1"/>
    <row r="203" s="5" customFormat="1"/>
    <row r="204" s="5" customFormat="1"/>
    <row r="205" s="5" customFormat="1"/>
    <row r="206" s="5" customFormat="1"/>
    <row r="207" s="5" customFormat="1"/>
    <row r="208" s="5" customFormat="1"/>
    <row r="209" s="5" customFormat="1"/>
    <row r="210" s="5" customFormat="1"/>
    <row r="211" s="5" customFormat="1"/>
    <row r="212" s="5" customFormat="1"/>
    <row r="213" s="5" customFormat="1"/>
    <row r="214" s="5" customFormat="1"/>
    <row r="215" s="5" customFormat="1"/>
    <row r="216" s="5" customFormat="1"/>
    <row r="217" s="5" customFormat="1"/>
    <row r="218" s="5" customFormat="1"/>
    <row r="219" s="5" customFormat="1"/>
    <row r="220" s="5" customFormat="1"/>
    <row r="221" s="5" customFormat="1"/>
    <row r="222" s="5" customFormat="1"/>
    <row r="223" s="5" customFormat="1"/>
    <row r="224" s="5" customFormat="1"/>
    <row r="225" s="5" customFormat="1"/>
    <row r="226" s="5" customFormat="1"/>
    <row r="227" s="5" customFormat="1"/>
    <row r="228" s="5" customFormat="1"/>
    <row r="229" s="5" customFormat="1"/>
    <row r="230" s="5" customFormat="1"/>
    <row r="231" s="5" customFormat="1"/>
    <row r="232" s="5" customFormat="1"/>
    <row r="233" s="5" customFormat="1"/>
    <row r="234" s="5" customFormat="1"/>
    <row r="235" s="5" customFormat="1"/>
    <row r="236" s="5" customFormat="1"/>
    <row r="237" s="5" customFormat="1"/>
    <row r="238" s="5" customFormat="1"/>
    <row r="239" s="5" customFormat="1"/>
    <row r="240" s="5" customFormat="1"/>
    <row r="241" s="5" customFormat="1"/>
    <row r="242" s="5" customFormat="1"/>
    <row r="243" s="5" customFormat="1"/>
    <row r="244" s="5" customFormat="1"/>
    <row r="245" s="5" customFormat="1"/>
    <row r="246" s="5" customFormat="1"/>
    <row r="247" s="5" customFormat="1"/>
    <row r="248" s="5" customFormat="1"/>
    <row r="249" s="5" customFormat="1"/>
    <row r="250" s="5" customFormat="1"/>
    <row r="251" s="5" customFormat="1"/>
    <row r="252" s="5" customFormat="1"/>
    <row r="253" s="5" customFormat="1"/>
    <row r="254" s="5" customFormat="1"/>
    <row r="255" s="5" customFormat="1"/>
    <row r="256" s="5" customFormat="1"/>
    <row r="257" s="5" customFormat="1"/>
    <row r="258" s="5" customFormat="1"/>
    <row r="259" s="5" customFormat="1"/>
    <row r="260" s="5" customFormat="1"/>
    <row r="261" s="5" customFormat="1"/>
    <row r="262" s="5" customFormat="1"/>
    <row r="263" s="5" customFormat="1"/>
    <row r="264" s="5" customFormat="1"/>
    <row r="265" s="5" customFormat="1"/>
    <row r="266" s="5" customFormat="1"/>
    <row r="267" s="5" customFormat="1"/>
    <row r="268" s="5" customFormat="1"/>
    <row r="269" s="5" customFormat="1"/>
    <row r="270" s="5" customFormat="1"/>
    <row r="271" s="5" customFormat="1"/>
    <row r="272" s="5" customFormat="1"/>
    <row r="273" s="5" customFormat="1"/>
    <row r="274" s="5" customFormat="1"/>
    <row r="275" s="5" customFormat="1"/>
    <row r="276" s="5" customFormat="1"/>
    <row r="277" s="5" customFormat="1"/>
    <row r="278" s="5" customFormat="1"/>
    <row r="279" s="5" customFormat="1"/>
    <row r="280" s="5" customFormat="1"/>
    <row r="281" s="5" customFormat="1"/>
    <row r="282" s="5" customFormat="1"/>
    <row r="283" s="5" customFormat="1"/>
    <row r="284" s="5" customFormat="1"/>
    <row r="285" s="5" customFormat="1"/>
    <row r="286" s="5" customFormat="1"/>
    <row r="287" s="5" customFormat="1"/>
    <row r="288" s="5" customFormat="1"/>
    <row r="289" s="5" customFormat="1"/>
    <row r="290" s="5" customFormat="1"/>
    <row r="291" s="5" customFormat="1"/>
    <row r="292" s="5" customFormat="1"/>
    <row r="293" s="5" customFormat="1"/>
  </sheetData>
  <sheetProtection algorithmName="SHA-512" hashValue="oIULmLROctt5nkifbMhlBqQlHZniWmRUD4U7UMU3sBOnEVmBe6GGOU74rmUb+HVa38TpaIaQqh4n10jCGSjfvQ==" saltValue="vhQD5HSUDBciZvU0oeom2A==" spinCount="100000" sheet="1" formatCells="0" formatColumns="0" formatRows="0" insertColumns="0" insertRows="0" insertHyperlinks="0" deleteColumns="0" deleteRows="0" sort="0" autoFilter="0" pivotTables="0"/>
  <sortState ref="B10:I18">
    <sortCondition descending="1" ref="E10:E18"/>
  </sortState>
  <customSheetViews>
    <customSheetView guid="{6030C806-F2C1-4F60-A3A7-B52ADF6FEFED}" scale="80" fitToPage="1" filter="1" showAutoFilter="1" hiddenColumns="1" topLeftCell="A7">
      <pane xSplit="6" ySplit="4" topLeftCell="BH11" activePane="bottomRight" state="frozen"/>
      <selection pane="bottomRight" activeCell="BT140" sqref="BT140"/>
      <pageMargins left="0.70866141732283472" right="0.70866141732283472" top="0.74803149606299213" bottom="0.74803149606299213" header="0.31496062992125984" footer="0.31496062992125984"/>
      <pageSetup paperSize="9" scale="10" orientation="landscape" r:id="rId1"/>
      <autoFilter ref="A10:CO134" xr:uid="{00000000-0000-0000-0000-000000000000}">
        <filterColumn colId="3">
          <filters>
            <filter val="RPZP.01.05.00-32-0001/17"/>
            <filter val="RPZP.01.05.00-32-0013/17"/>
            <filter val="RPZP.01.05.00-32-0031/17"/>
            <filter val="RPZP.01.05.00-32-0086/17"/>
          </filters>
        </filterColumn>
      </autoFilter>
    </customSheetView>
  </customSheetViews>
  <mergeCells count="6">
    <mergeCell ref="A1:H1"/>
    <mergeCell ref="A3:H3"/>
    <mergeCell ref="A7:H7"/>
    <mergeCell ref="A5:H5"/>
    <mergeCell ref="A6:H6"/>
    <mergeCell ref="A2:H2"/>
  </mergeCells>
  <pageMargins left="0.70866141732283472" right="0.70866141732283472" top="0.74803149606299213" bottom="0.35433070866141736" header="0.31496062992125984" footer="0.31496062992125984"/>
  <pageSetup paperSize="9" scale="5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6030C806-F2C1-4F60-A3A7-B52ADF6FEFED}"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2.13</vt:lpstr>
      <vt:lpstr>Arkusz3</vt:lpstr>
      <vt:lpstr>'2.13'!Obszar_wydruku</vt:lpstr>
      <vt:lpstr>'2.13'!Tytuły_wydruku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alangowska</dc:creator>
  <cp:lastModifiedBy>Krzysztof Branecki</cp:lastModifiedBy>
  <cp:lastPrinted>2025-07-21T06:48:35Z</cp:lastPrinted>
  <dcterms:created xsi:type="dcterms:W3CDTF">2016-10-05T18:16:11Z</dcterms:created>
  <dcterms:modified xsi:type="dcterms:W3CDTF">2026-04-29T11:06:37Z</dcterms:modified>
</cp:coreProperties>
</file>